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definedNames>
    <definedName name="_xlnm.Print_Area" localSheetId="0">Лист1!$A$1:$D$55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1" i="1"/>
  <c r="C55" i="1" l="1"/>
</calcChain>
</file>

<file path=xl/sharedStrings.xml><?xml version="1.0" encoding="utf-8"?>
<sst xmlns="http://schemas.openxmlformats.org/spreadsheetml/2006/main" count="68" uniqueCount="68">
  <si>
    <t>Ամփոփաթերթ</t>
  </si>
  <si>
    <t>Ալավերդի համայնքի 2023թ տարեկան աշխատանքային պլանի</t>
  </si>
  <si>
    <t>Հ/Հ</t>
  </si>
  <si>
    <t>ՄԱԿ ԿԶՆ</t>
  </si>
  <si>
    <t>Ծրագրի միջոցառումների անվանումը</t>
  </si>
  <si>
    <t>Գումարը
ՀՀ դրամ</t>
  </si>
  <si>
    <t>Համայնքապետարանի աշխատակազմի պահպանում, համայնքային ծառայությունների արդյունավետ, թափանցիկ կառավարում, ենթակառուցվածքների գործունեության պահպանում</t>
  </si>
  <si>
    <t>Շամլուղ բնակավայրի վարչական նստավայրի շենքի վերանորոգում</t>
  </si>
  <si>
    <t>Ընդհանուր բնագավառ</t>
  </si>
  <si>
    <t>Քաղաքաշինության և կոմունալ տնտեսության բնագավառ</t>
  </si>
  <si>
    <t>Ալավերդի համայնքի բազմաբնակարան շենքերի և տանիքների վերանորոգում՝ ջերմաարդիականացմամբ</t>
  </si>
  <si>
    <t>Ճոճկան բնակավայրում ՕԿՋ-ի կառուցում</t>
  </si>
  <si>
    <t>Շնող բնակավայրի 2-րդ, 6-րդ, 12-16-րդ, փողոցների ջրաֆիկացում (խմելու ջրագծի անցկացում), ջրամբարի և պոմպակայանի կառուցում</t>
  </si>
  <si>
    <t>Ջրամատակարարման ծառայություն</t>
  </si>
  <si>
    <t>Տրանսպորտի բնագավառ</t>
  </si>
  <si>
    <t>Ալավերդի համայնքի ճանապարհների կապիտալ վերանորոգում՝ տուֆ քարով սալարկմամբ</t>
  </si>
  <si>
    <t>Ալավերդի համայնքի թիվ 6 մանկապարտեզի շենքի վերանորոգում՝ ջերմաարդիականացմամբ</t>
  </si>
  <si>
    <t>Շնող համայնքի Հեքիաթ մանկապարտեզի վերանորոգում</t>
  </si>
  <si>
    <t>Նախադպրոցական կրթության  ծառայության մատուցում</t>
  </si>
  <si>
    <t>Արտադպրոցական դաստիարակության ծառայության մատուցում</t>
  </si>
  <si>
    <t>Կրթության, մշակույթի և երիտասարդության հետ տարվող աշխատանքների բնագավառ</t>
  </si>
  <si>
    <t>Համայնքի հանրակրթական դպրոցների գործունեության աջակցում</t>
  </si>
  <si>
    <t>Պետական բարձրագույն և /կամ/ միջնակարգ մասնագիտական ուսումնական հաստատություններում, ոչ պետական ուսումնական հաստատություններում /պետական հավատարմագրում ունեցող մասնագիտությունների գծով/ սովորող համայնքի սոցիալապես անապահով ընտանիքների ուսանողների ուսման վարձի մասնակի հատկացում</t>
  </si>
  <si>
    <t>Ալավերդի բնակավայրի մշակույթի տան (նախկին ՄՍԿ) շենքի վերանորոգում</t>
  </si>
  <si>
    <t xml:space="preserve">Գրադարանային ծառայություններ և մշակութային կյանքի կազմակերպում համայնքում </t>
  </si>
  <si>
    <t>Առողջապահության, ֆիզիկական կուլտուրայի և սպորտի բնագավառ</t>
  </si>
  <si>
    <t>Ախթալա, Ճոճկան և Նեղոց  բնակավայրի խաղահրապարակների կառուցում</t>
  </si>
  <si>
    <t>Ճոճկան բնակավայրում խաղադաշտի կառուցում</t>
  </si>
  <si>
    <t>Շնող բնակավայրի Կենտրոնական այգու վերանորոգում</t>
  </si>
  <si>
    <t>Ճոճկան բնակավայրի «Բժշկական ամբուլատորիա» ՀՈԱԿ-ի շենքի հիմնանորոգում</t>
  </si>
  <si>
    <t>Բժշկական ամբուլատորիաներում բժշկական ծառայությունների տրամադրում</t>
  </si>
  <si>
    <t>Մարզաառողջարանի կառուցում</t>
  </si>
  <si>
    <t>Սոցիալական պաշտպանության բնագավառ</t>
  </si>
  <si>
    <t>Սոցիալական աջակցություն անապահով ընտանիքներին</t>
  </si>
  <si>
    <t>Սոցիալական աջակցություն հարազատներին կորցրած անձանց</t>
  </si>
  <si>
    <t>Աջակցություն «ԱՌԱՔԵԼՈՒԹՅՈՒՆ ՀԱՅԱՍՏԱՆ» բարեգործական ՀԿ-ի կողմից կազմակերպված բարեգործական ճաշարանին</t>
  </si>
  <si>
    <t xml:space="preserve"> Անասնաբուժության և բուսասանիտարիայի բնագավառ</t>
  </si>
  <si>
    <t>Անասնաբուժական ծառայություն</t>
  </si>
  <si>
    <t>Համայնքի փողոցների արտաքին լուսավորության անցկացում արևային լուսատուներով</t>
  </si>
  <si>
    <t>Համայնքի բնակավայրերում լուսավորության համակարգերի կառուցում</t>
  </si>
  <si>
    <t>Շրջակա միջավայրի պահպանության բնագավառ</t>
  </si>
  <si>
    <t>Աղբահանության, սանիտարական մաքրման, ճանապարհային, կենսաբազմազանության և բնության պաշտպանության ծառայությունների մատուցում</t>
  </si>
  <si>
    <t>Գյուղատնտեսության բնագավառ</t>
  </si>
  <si>
    <t>Ալավերդի համայնքի Ճոճկան և Մեծ Այրում բնակավայրերի ոռոգման համակարգի ներքին ցանցի վերակառուցում</t>
  </si>
  <si>
    <t>Ալավերդի համայնքի գյուղական բնակավայրերի ոռոգման և խմելու ջրամատակարարման ցանցերի վերանորոգում</t>
  </si>
  <si>
    <t>Շնող բնակավայրում ոռոգման ջրագծի կառուցում</t>
  </si>
  <si>
    <t>Համայնքային գյուղատնտեսական տեխնիկայով մատուցվող ծառայություններ</t>
  </si>
  <si>
    <t>Պաշտպանության կազմակերպման բնագավառ</t>
  </si>
  <si>
    <t>Քաղաքացիական պաշտպանություն</t>
  </si>
  <si>
    <t>Զբոսաշրջության բնագավառ</t>
  </si>
  <si>
    <t xml:space="preserve">Միկոյան եղբայրների թանգարանի գործունեություն և պահպանում </t>
  </si>
  <si>
    <t>Ընդամենը</t>
  </si>
  <si>
    <t>Հավելված 1</t>
  </si>
  <si>
    <r>
      <t xml:space="preserve">11. ԿԱՅՈՒՆ ՔԱՂԱՔՆԵՐ ԵՎ ՀԱՄԱՅՆՔՆԵՐ
</t>
    </r>
    <r>
      <rPr>
        <sz val="9"/>
        <color theme="1"/>
        <rFont val="Sylfaen"/>
        <family val="1"/>
      </rPr>
      <t>11.3 Մինչև 2030թ խթանել ներառական և կայուն քաղաքայնացումը և մարդային բնակավայրերի մասնակցային, ինտեգրված և կայուն պլանավորումն ու կառավարումը բոլոր երկրներում</t>
    </r>
  </si>
  <si>
    <r>
      <rPr>
        <sz val="10"/>
        <color theme="1"/>
        <rFont val="Sylfaen"/>
        <family val="1"/>
      </rPr>
      <t>11. ԿԱՅՈՒՆ ՔԱՂԱՔՆԵՐ ԵՎ ՀԱՄԱՅՆՔՆԵՐ</t>
    </r>
    <r>
      <rPr>
        <sz val="9"/>
        <color theme="1"/>
        <rFont val="Sylfaen"/>
        <family val="1"/>
      </rPr>
      <t xml:space="preserve">
11.2 Մինչև 2030թ բոլորի համար հասանելի դարձնել ապահով, մատչելի, հասանելի և կայուն տրանսպորտային համակարգեր՝ բարելավելով ճանապարհների անվտանգությունը, հատկապես ընդլայնելով հասարակական տրանսպորտը՝ հատուկ ուշադրություն դարձնելով խոցելի իրավիճակում գտնվող անձանց, կանանց, երեխաների, հաշմանդամություն ունեցող անձանց և տարեցների կարիքներին</t>
    </r>
  </si>
  <si>
    <r>
      <rPr>
        <sz val="10"/>
        <color theme="1"/>
        <rFont val="Sylfaen"/>
        <family val="1"/>
      </rPr>
      <t>4 ՈՐԱԿՅԱԼ ԿՐԹՈՒԹՅՈՒՆ</t>
    </r>
    <r>
      <rPr>
        <sz val="9"/>
        <color theme="1"/>
        <rFont val="Sylfaen"/>
        <family val="1"/>
      </rPr>
      <t xml:space="preserve">
4.3 Մինչև 2030թ բոլոր կանանց և տղամարդկանց համար ապահովել մատչելի և որակյալ տեխնիկական, միջին մասնագիտական և բարձրագույն, այդ թվում՝ համալսարանական կրթության հավասար հասանելիություն</t>
    </r>
  </si>
  <si>
    <r>
      <rPr>
        <sz val="10"/>
        <color theme="1"/>
        <rFont val="Sylfaen"/>
        <family val="1"/>
      </rPr>
      <t>4 ՈՐԱԿՅԱԼ ԿՐԹՈՒԹՅՈՒՆ</t>
    </r>
    <r>
      <rPr>
        <sz val="11"/>
        <color theme="1"/>
        <rFont val="Sylfaen"/>
        <family val="1"/>
      </rPr>
      <t xml:space="preserve">
</t>
    </r>
    <r>
      <rPr>
        <sz val="9"/>
        <color theme="1"/>
        <rFont val="Sylfaen"/>
        <family val="1"/>
      </rPr>
      <t>4.2 Մինչև 2030թ ապահովել, որ բոլոր աղջիկների և տղաների համար հասանելի լինեն որակյալ վաղ մանկության զարգացման հնարավորությունները, խնամքը և նախադպրոցական կրթությունը, որպեսզի նրանք պատրաստ լինեն տարրական կրթության</t>
    </r>
  </si>
  <si>
    <r>
      <t xml:space="preserve">4 ՈՐԱԿՅԱԼ ԿՐԹՈՒԹՅՈՒՆ
</t>
    </r>
    <r>
      <rPr>
        <sz val="9"/>
        <color theme="1"/>
        <rFont val="Sylfaen"/>
        <family val="1"/>
      </rPr>
      <t>4.1 Մինչև 2030թ ապահովել, որ բոլոր աղջիկները և տղաները ստանան անվճար, համապատասխան և որակյալ տարրական և միջնակարգ կրթություն, որը հանգեցնում է պատշաճ և արդյունավետ ուսումնառության նպատակներին</t>
    </r>
  </si>
  <si>
    <r>
      <rPr>
        <sz val="10"/>
        <color theme="1"/>
        <rFont val="Sylfaen"/>
        <family val="1"/>
      </rPr>
      <t>11. ԿԱՅՈՒՆ ՔԱՂԱՔՆԵՐ ԵՎ ՀԱՄԱՅՆՔՆԵՐ</t>
    </r>
    <r>
      <rPr>
        <sz val="11"/>
        <color theme="1"/>
        <rFont val="Sylfaen"/>
        <family val="1"/>
      </rPr>
      <t xml:space="preserve">
</t>
    </r>
    <r>
      <rPr>
        <sz val="9"/>
        <color theme="1"/>
        <rFont val="Sylfaen"/>
        <family val="1"/>
      </rPr>
      <t>11.6 Մինչև 2030թ կրճատել քաղաքների բացասական ազդեցությունը շրջակա միջավայրի վրա մեկ շնչի հաշվով, այդ թվում՝ հատուկ ուշադրություն դարձնելով օդի որակին և կենցաղային ու այլ թափոնների կառավարմանը</t>
    </r>
  </si>
  <si>
    <r>
      <rPr>
        <sz val="10"/>
        <color theme="1"/>
        <rFont val="Sylfaen"/>
        <family val="1"/>
      </rPr>
      <t>11. ԿԱՅՈՒՆ ՔԱՂԱՔՆԵՐ ԵՎ ՀԱՄԱՅՆՔՆԵՐ</t>
    </r>
    <r>
      <rPr>
        <sz val="9"/>
        <color theme="1"/>
        <rFont val="Sylfaen"/>
        <family val="1"/>
      </rPr>
      <t xml:space="preserve">
11.7 Մինչև 2030թ. համընդհանուր կերպով հասանելի դարձնել ապահով, ներառական և մատչելի, կանաչ և հանրային տարածքներ, մասնավորապես՝ կանանց և երեխաների, տարեցների և հաշմանդամություն ունեցող անձանց համար</t>
    </r>
  </si>
  <si>
    <r>
      <rPr>
        <sz val="10"/>
        <color theme="1"/>
        <rFont val="Sylfaen"/>
        <family val="1"/>
      </rPr>
      <t xml:space="preserve">3. ԱՌՈՂՋՈՒԹՅՈՒՆ ԵՎ ԲԱՐԿԵՑՈՒԹՅՈՒՆ
</t>
    </r>
    <r>
      <rPr>
        <sz val="9"/>
        <color theme="1"/>
        <rFont val="Sylfaen"/>
        <family val="1"/>
      </rPr>
      <t>3.8 Հասնել առողջապահության համընդհանուր ընդգրկմանը, այդ թվում՝ պաշտպանություն ֆինանսական ռիսկերից, որակյալ էական առողջապահական ծառայությունների հասանելիություն և անվտանգ, արդյունավետ, որակյալ և մատչելի էական դեղորայքի և պատվաստանյութերի հասանելիություն բոլորի համար</t>
    </r>
  </si>
  <si>
    <t>2. ՈՉ ՍՈՎԻՆ</t>
  </si>
  <si>
    <r>
      <rPr>
        <sz val="10"/>
        <color theme="1"/>
        <rFont val="Sylfaen"/>
        <family val="1"/>
      </rPr>
      <t>6. ՄԱՔՈՒՐ ՋՈՒՐ ԵՎ ՍԱՆԻՏԱՐԱԿԱՆ ՊԱՅՄԱՆՆԵՐ</t>
    </r>
    <r>
      <rPr>
        <sz val="11"/>
        <color theme="1"/>
        <rFont val="Sylfaen"/>
        <family val="1"/>
      </rPr>
      <t xml:space="preserve">
</t>
    </r>
    <r>
      <rPr>
        <sz val="9"/>
        <color theme="1"/>
        <rFont val="Sylfaen"/>
        <family val="1"/>
      </rPr>
      <t>6.5 Մինչև 2030թ իրականացնել ջրային ռեսուրսների համապարփակ կառավարում բոլոր մակարդակներում, այդ թվում՝ համապատասխան դեպքերում, անդրսահմանային գործակցության միջոցով</t>
    </r>
  </si>
  <si>
    <t>8. ԱՐԺԱՆԱՊԱՏԻՎ ԱՇԽԱՏԱՆՔ ԵՎ ՏՆՏԵՍԱԿԱՆ ԱՃ
8.9 Մինչև 2030թ. խթանել կայուն զբոսաշրջությունը, որն ստեղծում է աշխատատեղեր և խթանում տեղական մշակույթն ու արտադրատեսակները</t>
  </si>
  <si>
    <r>
      <rPr>
        <sz val="10"/>
        <color theme="1"/>
        <rFont val="Sylfaen"/>
        <family val="1"/>
      </rPr>
      <t>6. ՄԱՔՈՒՐ ՋՈՒՐ ԵՎ ՍԱՆԻՏԱՐԱԿԱՆ ՊԱՅՄԱՆՆԵՐ</t>
    </r>
    <r>
      <rPr>
        <sz val="9"/>
        <color theme="1"/>
        <rFont val="Sylfaen"/>
        <family val="1"/>
      </rPr>
      <t xml:space="preserve">
6.4 Մինչև 2030թ. էականորեն մեծացնել ջրօգտագործման արդյունավետությունը բոլոր ոլորտներում և ապահովել քաղցրահամ ջրի կայուն ջրառը և ջրամատակարարումը՝ լուծելու սակավաջրության խնդիրը և էականորեն կրճատել սակավաջրությունից տառապող մարդկանց թիվը</t>
    </r>
  </si>
  <si>
    <t>Ճոճկան բնակավայրի վարչական նստավայրի շենքի տանիքի վերանորոգում</t>
  </si>
  <si>
    <t>Ալավերդի համայնքի ճանապարհների կապիտալ վերանորոգում՝ ասֆալտապատմամբ</t>
  </si>
  <si>
    <t>11. ԿԱՅՈՒՆ ՔԱՂԱՔՆԵՐ ԵՎ ՀԱՄԱՅՆՔՆԵՐ
11.6 Մինչև 2030թ կրճատել քաղաքների բացասական ազդեցությունը շրջակա միջավայրի վրա մեկ շնչի հաշվով, այդ թվում՝ հատուկ ուշադրություն դարձնելով օդի որակին և կենցաղային ու այլ թափոնների կառավարմանը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</si>
</sst>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4"/>
      <color theme="1"/>
      <name val="Sylfaen"/>
      <family val="1"/>
    </font>
    <font>
      <b/>
      <sz val="12"/>
      <color theme="1"/>
      <name val="Sylfaen"/>
      <family val="1"/>
    </font>
    <font>
      <b/>
      <sz val="14"/>
      <color theme="1"/>
      <name val="Sylfaen"/>
      <family val="1"/>
    </font>
    <font>
      <sz val="10"/>
      <color theme="1"/>
      <name val="Sylfaen"/>
      <family val="1"/>
    </font>
    <font>
      <sz val="9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31" zoomScaleNormal="100" zoomScaleSheetLayoutView="98" workbookViewId="0">
      <selection activeCell="B47" sqref="B47"/>
    </sheetView>
  </sheetViews>
  <sheetFormatPr defaultRowHeight="15" x14ac:dyDescent="0.25"/>
  <cols>
    <col min="1" max="1" width="6.85546875" style="1" customWidth="1"/>
    <col min="2" max="2" width="46.28515625" style="3" customWidth="1"/>
    <col min="3" max="3" width="18.28515625" style="4" customWidth="1"/>
    <col min="4" max="4" width="42.7109375" style="1" customWidth="1"/>
    <col min="5" max="5" width="85.7109375" style="1" customWidth="1"/>
    <col min="6" max="16384" width="9.140625" style="1"/>
  </cols>
  <sheetData>
    <row r="1" spans="1:5" ht="19.5" x14ac:dyDescent="0.25">
      <c r="A1" s="21" t="s">
        <v>52</v>
      </c>
      <c r="B1" s="21"/>
      <c r="C1" s="21"/>
      <c r="D1" s="21"/>
    </row>
    <row r="2" spans="1:5" x14ac:dyDescent="0.25">
      <c r="A2" s="18"/>
      <c r="B2" s="18"/>
      <c r="C2" s="18"/>
      <c r="D2" s="18"/>
    </row>
    <row r="3" spans="1:5" x14ac:dyDescent="0.25">
      <c r="A3" s="18"/>
      <c r="B3" s="18"/>
      <c r="C3" s="18"/>
      <c r="D3" s="18"/>
    </row>
    <row r="4" spans="1:5" ht="26.25" customHeight="1" x14ac:dyDescent="0.25">
      <c r="A4" s="25" t="s">
        <v>0</v>
      </c>
      <c r="B4" s="25"/>
      <c r="C4" s="25"/>
      <c r="D4" s="25"/>
      <c r="E4" s="13"/>
    </row>
    <row r="5" spans="1:5" ht="26.25" customHeight="1" x14ac:dyDescent="0.25">
      <c r="A5" s="26" t="s">
        <v>1</v>
      </c>
      <c r="B5" s="26"/>
      <c r="C5" s="26"/>
      <c r="D5" s="26"/>
      <c r="E5" s="6"/>
    </row>
    <row r="7" spans="1:5" s="2" customFormat="1" ht="30" x14ac:dyDescent="0.25">
      <c r="A7" s="7" t="s">
        <v>2</v>
      </c>
      <c r="B7" s="7" t="s">
        <v>4</v>
      </c>
      <c r="C7" s="8" t="s">
        <v>5</v>
      </c>
      <c r="D7" s="7" t="s">
        <v>3</v>
      </c>
    </row>
    <row r="8" spans="1:5" s="5" customFormat="1" ht="24.75" customHeight="1" x14ac:dyDescent="0.25">
      <c r="A8" s="9">
        <v>1</v>
      </c>
      <c r="B8" s="27" t="s">
        <v>8</v>
      </c>
      <c r="C8" s="27"/>
      <c r="D8" s="27"/>
    </row>
    <row r="9" spans="1:5" ht="81.75" customHeight="1" x14ac:dyDescent="0.25">
      <c r="A9" s="10">
        <v>1.1000000000000001</v>
      </c>
      <c r="B9" s="11" t="s">
        <v>6</v>
      </c>
      <c r="C9" s="12">
        <v>428976800</v>
      </c>
      <c r="D9" s="28" t="s">
        <v>53</v>
      </c>
    </row>
    <row r="10" spans="1:5" ht="37.5" customHeight="1" x14ac:dyDescent="0.25">
      <c r="A10" s="10">
        <v>1.2</v>
      </c>
      <c r="B10" s="11" t="s">
        <v>65</v>
      </c>
      <c r="C10" s="12">
        <v>4790023</v>
      </c>
      <c r="D10" s="28"/>
    </row>
    <row r="11" spans="1:5" ht="41.25" customHeight="1" x14ac:dyDescent="0.25">
      <c r="A11" s="10">
        <v>1.3</v>
      </c>
      <c r="B11" s="11" t="s">
        <v>7</v>
      </c>
      <c r="C11" s="12">
        <v>10865136</v>
      </c>
      <c r="D11" s="28"/>
    </row>
    <row r="12" spans="1:5" s="2" customFormat="1" ht="24.75" customHeight="1" x14ac:dyDescent="0.25">
      <c r="A12" s="9">
        <v>2</v>
      </c>
      <c r="B12" s="27" t="s">
        <v>9</v>
      </c>
      <c r="C12" s="27"/>
      <c r="D12" s="27"/>
    </row>
    <row r="13" spans="1:5" ht="51" customHeight="1" x14ac:dyDescent="0.25">
      <c r="A13" s="10">
        <v>2.1</v>
      </c>
      <c r="B13" s="11" t="s">
        <v>10</v>
      </c>
      <c r="C13" s="12">
        <v>680331831</v>
      </c>
      <c r="D13" s="29" t="s">
        <v>58</v>
      </c>
    </row>
    <row r="14" spans="1:5" ht="49.5" customHeight="1" x14ac:dyDescent="0.25">
      <c r="A14" s="10">
        <v>2.2000000000000002</v>
      </c>
      <c r="B14" s="11" t="s">
        <v>38</v>
      </c>
      <c r="C14" s="12">
        <v>17019570</v>
      </c>
      <c r="D14" s="29"/>
    </row>
    <row r="15" spans="1:5" ht="38.25" customHeight="1" x14ac:dyDescent="0.25">
      <c r="A15" s="10">
        <v>2.2999999999999998</v>
      </c>
      <c r="B15" s="11" t="s">
        <v>39</v>
      </c>
      <c r="C15" s="12">
        <v>25986000</v>
      </c>
      <c r="D15" s="29"/>
    </row>
    <row r="16" spans="1:5" ht="28.5" customHeight="1" x14ac:dyDescent="0.25">
      <c r="A16" s="10">
        <v>2.4</v>
      </c>
      <c r="B16" s="11" t="s">
        <v>11</v>
      </c>
      <c r="C16" s="12">
        <v>49447642</v>
      </c>
      <c r="D16" s="30" t="s">
        <v>64</v>
      </c>
    </row>
    <row r="17" spans="1:4" ht="64.5" customHeight="1" x14ac:dyDescent="0.25">
      <c r="A17" s="10">
        <v>2.5</v>
      </c>
      <c r="B17" s="11" t="s">
        <v>12</v>
      </c>
      <c r="C17" s="12">
        <v>52598478</v>
      </c>
      <c r="D17" s="30"/>
    </row>
    <row r="18" spans="1:4" ht="28.5" customHeight="1" x14ac:dyDescent="0.25">
      <c r="A18" s="10">
        <v>2.6</v>
      </c>
      <c r="B18" s="11" t="s">
        <v>13</v>
      </c>
      <c r="C18" s="12">
        <v>7700000</v>
      </c>
      <c r="D18" s="30"/>
    </row>
    <row r="19" spans="1:4" s="2" customFormat="1" ht="24.75" customHeight="1" x14ac:dyDescent="0.25">
      <c r="A19" s="9">
        <v>3</v>
      </c>
      <c r="B19" s="27" t="s">
        <v>14</v>
      </c>
      <c r="C19" s="27"/>
      <c r="D19" s="27"/>
    </row>
    <row r="20" spans="1:4" ht="68.25" customHeight="1" x14ac:dyDescent="0.25">
      <c r="A20" s="10">
        <v>3.1</v>
      </c>
      <c r="B20" s="11" t="s">
        <v>66</v>
      </c>
      <c r="C20" s="12">
        <f>686249338+3865000</f>
        <v>690114338</v>
      </c>
      <c r="D20" s="30" t="s">
        <v>54</v>
      </c>
    </row>
    <row r="21" spans="1:4" ht="68.25" customHeight="1" x14ac:dyDescent="0.25">
      <c r="A21" s="10">
        <v>3.2</v>
      </c>
      <c r="B21" s="11" t="s">
        <v>15</v>
      </c>
      <c r="C21" s="12">
        <f>236975401+4000000</f>
        <v>240975401</v>
      </c>
      <c r="D21" s="30"/>
    </row>
    <row r="22" spans="1:4" s="2" customFormat="1" ht="24.75" customHeight="1" x14ac:dyDescent="0.25">
      <c r="A22" s="9">
        <v>4</v>
      </c>
      <c r="B22" s="27" t="s">
        <v>20</v>
      </c>
      <c r="C22" s="27"/>
      <c r="D22" s="27"/>
    </row>
    <row r="23" spans="1:4" ht="39" customHeight="1" x14ac:dyDescent="0.25">
      <c r="A23" s="10">
        <v>4.0999999999999996</v>
      </c>
      <c r="B23" s="11" t="s">
        <v>16</v>
      </c>
      <c r="C23" s="12">
        <v>335834807</v>
      </c>
      <c r="D23" s="29" t="s">
        <v>56</v>
      </c>
    </row>
    <row r="24" spans="1:4" ht="39" customHeight="1" x14ac:dyDescent="0.25">
      <c r="A24" s="10">
        <v>4.2</v>
      </c>
      <c r="B24" s="11" t="s">
        <v>17</v>
      </c>
      <c r="C24" s="12">
        <v>36621914</v>
      </c>
      <c r="D24" s="29"/>
    </row>
    <row r="25" spans="1:4" ht="39" customHeight="1" x14ac:dyDescent="0.25">
      <c r="A25" s="10">
        <v>4.3</v>
      </c>
      <c r="B25" s="11" t="s">
        <v>18</v>
      </c>
      <c r="C25" s="12">
        <v>464265100</v>
      </c>
      <c r="D25" s="29"/>
    </row>
    <row r="26" spans="1:4" ht="36.75" customHeight="1" x14ac:dyDescent="0.25">
      <c r="A26" s="10">
        <v>4.4000000000000004</v>
      </c>
      <c r="B26" s="11" t="s">
        <v>19</v>
      </c>
      <c r="C26" s="12">
        <v>228036500</v>
      </c>
      <c r="D26" s="33" t="s">
        <v>57</v>
      </c>
    </row>
    <row r="27" spans="1:4" ht="36.75" customHeight="1" x14ac:dyDescent="0.25">
      <c r="A27" s="10">
        <v>4.5</v>
      </c>
      <c r="B27" s="11" t="s">
        <v>21</v>
      </c>
      <c r="C27" s="12">
        <v>2420000</v>
      </c>
      <c r="D27" s="34"/>
    </row>
    <row r="28" spans="1:4" ht="36.75" customHeight="1" x14ac:dyDescent="0.25">
      <c r="A28" s="10">
        <v>4.5999999999999996</v>
      </c>
      <c r="B28" s="11" t="s">
        <v>24</v>
      </c>
      <c r="C28" s="12">
        <v>113746700</v>
      </c>
      <c r="D28" s="35"/>
    </row>
    <row r="29" spans="1:4" ht="153.75" customHeight="1" x14ac:dyDescent="0.25">
      <c r="A29" s="10">
        <v>4.7</v>
      </c>
      <c r="B29" s="11" t="s">
        <v>22</v>
      </c>
      <c r="C29" s="12">
        <v>2000000</v>
      </c>
      <c r="D29" s="32" t="s">
        <v>55</v>
      </c>
    </row>
    <row r="30" spans="1:4" ht="32.25" customHeight="1" x14ac:dyDescent="0.25">
      <c r="A30" s="10">
        <v>4.8</v>
      </c>
      <c r="B30" s="11" t="s">
        <v>23</v>
      </c>
      <c r="C30" s="12">
        <v>155773878</v>
      </c>
      <c r="D30" s="10"/>
    </row>
    <row r="31" spans="1:4" s="14" customFormat="1" ht="24.75" customHeight="1" x14ac:dyDescent="0.25">
      <c r="A31" s="9">
        <v>5</v>
      </c>
      <c r="B31" s="27" t="s">
        <v>25</v>
      </c>
      <c r="C31" s="27"/>
      <c r="D31" s="27"/>
    </row>
    <row r="32" spans="1:4" ht="34.5" customHeight="1" x14ac:dyDescent="0.25">
      <c r="A32" s="10">
        <v>5.0999999999999996</v>
      </c>
      <c r="B32" s="11" t="s">
        <v>26</v>
      </c>
      <c r="C32" s="12">
        <v>49977988</v>
      </c>
      <c r="D32" s="22" t="s">
        <v>59</v>
      </c>
    </row>
    <row r="33" spans="1:4" ht="21" customHeight="1" x14ac:dyDescent="0.25">
      <c r="A33" s="10">
        <v>5.2</v>
      </c>
      <c r="B33" s="11" t="s">
        <v>27</v>
      </c>
      <c r="C33" s="12">
        <v>15104965</v>
      </c>
      <c r="D33" s="23"/>
    </row>
    <row r="34" spans="1:4" ht="32.25" customHeight="1" x14ac:dyDescent="0.25">
      <c r="A34" s="10">
        <v>5.3</v>
      </c>
      <c r="B34" s="11" t="s">
        <v>28</v>
      </c>
      <c r="C34" s="12">
        <v>25395540</v>
      </c>
      <c r="D34" s="24"/>
    </row>
    <row r="35" spans="1:4" ht="39.75" customHeight="1" x14ac:dyDescent="0.25">
      <c r="A35" s="10">
        <v>5.4</v>
      </c>
      <c r="B35" s="11" t="s">
        <v>29</v>
      </c>
      <c r="C35" s="12">
        <v>22965313</v>
      </c>
      <c r="D35" s="22" t="s">
        <v>60</v>
      </c>
    </row>
    <row r="36" spans="1:4" ht="39.75" customHeight="1" x14ac:dyDescent="0.25">
      <c r="A36" s="10">
        <v>5.5</v>
      </c>
      <c r="B36" s="11" t="s">
        <v>30</v>
      </c>
      <c r="C36" s="12">
        <v>1320000</v>
      </c>
      <c r="D36" s="23"/>
    </row>
    <row r="37" spans="1:4" ht="33.75" customHeight="1" x14ac:dyDescent="0.25">
      <c r="A37" s="10">
        <v>5.6</v>
      </c>
      <c r="B37" s="11" t="s">
        <v>31</v>
      </c>
      <c r="C37" s="12">
        <v>63633845</v>
      </c>
      <c r="D37" s="24"/>
    </row>
    <row r="38" spans="1:4" s="2" customFormat="1" x14ac:dyDescent="0.25">
      <c r="A38" s="9">
        <v>6</v>
      </c>
      <c r="B38" s="31" t="s">
        <v>32</v>
      </c>
      <c r="C38" s="31"/>
      <c r="D38" s="31"/>
    </row>
    <row r="39" spans="1:4" ht="32.25" customHeight="1" x14ac:dyDescent="0.25">
      <c r="A39" s="10">
        <v>6.1</v>
      </c>
      <c r="B39" s="11" t="s">
        <v>33</v>
      </c>
      <c r="C39" s="12">
        <v>6000000</v>
      </c>
      <c r="D39" s="22" t="s">
        <v>61</v>
      </c>
    </row>
    <row r="40" spans="1:4" ht="32.25" customHeight="1" x14ac:dyDescent="0.25">
      <c r="A40" s="10">
        <v>6.2</v>
      </c>
      <c r="B40" s="11" t="s">
        <v>34</v>
      </c>
      <c r="C40" s="12">
        <v>1500000</v>
      </c>
      <c r="D40" s="23"/>
    </row>
    <row r="41" spans="1:4" ht="55.5" customHeight="1" x14ac:dyDescent="0.25">
      <c r="A41" s="10">
        <v>6.3</v>
      </c>
      <c r="B41" s="11" t="s">
        <v>35</v>
      </c>
      <c r="C41" s="12">
        <v>2500000</v>
      </c>
      <c r="D41" s="24"/>
    </row>
    <row r="42" spans="1:4" ht="24.75" customHeight="1" x14ac:dyDescent="0.25">
      <c r="A42" s="9">
        <v>7</v>
      </c>
      <c r="B42" s="31" t="s">
        <v>36</v>
      </c>
      <c r="C42" s="31"/>
      <c r="D42" s="31"/>
    </row>
    <row r="43" spans="1:4" ht="21" customHeight="1" x14ac:dyDescent="0.25">
      <c r="A43" s="10">
        <v>7.1</v>
      </c>
      <c r="B43" s="11" t="s">
        <v>37</v>
      </c>
      <c r="C43" s="12">
        <v>3924000</v>
      </c>
      <c r="D43" s="10"/>
    </row>
    <row r="44" spans="1:4" ht="24.75" customHeight="1" x14ac:dyDescent="0.25">
      <c r="A44" s="9">
        <v>8</v>
      </c>
      <c r="B44" s="31" t="s">
        <v>40</v>
      </c>
      <c r="C44" s="31"/>
      <c r="D44" s="31"/>
    </row>
    <row r="45" spans="1:4" ht="76.5" x14ac:dyDescent="0.25">
      <c r="A45" s="10">
        <v>8.1</v>
      </c>
      <c r="B45" s="11" t="s">
        <v>41</v>
      </c>
      <c r="C45" s="12">
        <v>289347000</v>
      </c>
      <c r="D45" s="19" t="s">
        <v>67</v>
      </c>
    </row>
    <row r="46" spans="1:4" ht="24.75" customHeight="1" x14ac:dyDescent="0.25">
      <c r="A46" s="9">
        <v>9</v>
      </c>
      <c r="B46" s="31" t="s">
        <v>42</v>
      </c>
      <c r="C46" s="31"/>
      <c r="D46" s="31"/>
    </row>
    <row r="47" spans="1:4" ht="45" x14ac:dyDescent="0.25">
      <c r="A47" s="10">
        <v>9.1</v>
      </c>
      <c r="B47" s="11" t="s">
        <v>43</v>
      </c>
      <c r="C47" s="12">
        <v>76420597</v>
      </c>
      <c r="D47" s="22" t="s">
        <v>62</v>
      </c>
    </row>
    <row r="48" spans="1:4" ht="45" x14ac:dyDescent="0.25">
      <c r="A48" s="10">
        <v>9.1999999999999993</v>
      </c>
      <c r="B48" s="11" t="s">
        <v>44</v>
      </c>
      <c r="C48" s="12">
        <v>98067508</v>
      </c>
      <c r="D48" s="23"/>
    </row>
    <row r="49" spans="1:4" ht="18" customHeight="1" x14ac:dyDescent="0.25">
      <c r="A49" s="10">
        <v>9.3000000000000007</v>
      </c>
      <c r="B49" s="11" t="s">
        <v>45</v>
      </c>
      <c r="C49" s="12">
        <v>92500000</v>
      </c>
      <c r="D49" s="24"/>
    </row>
    <row r="50" spans="1:4" ht="30" x14ac:dyDescent="0.25">
      <c r="A50" s="10">
        <v>9.4</v>
      </c>
      <c r="B50" s="11" t="s">
        <v>46</v>
      </c>
      <c r="C50" s="12">
        <v>20435900</v>
      </c>
      <c r="D50" s="10"/>
    </row>
    <row r="51" spans="1:4" ht="24.75" customHeight="1" x14ac:dyDescent="0.25">
      <c r="A51" s="9">
        <v>10</v>
      </c>
      <c r="B51" s="31" t="s">
        <v>47</v>
      </c>
      <c r="C51" s="31"/>
      <c r="D51" s="31"/>
    </row>
    <row r="52" spans="1:4" ht="21" customHeight="1" x14ac:dyDescent="0.25">
      <c r="A52" s="10">
        <v>10.1</v>
      </c>
      <c r="B52" s="11" t="s">
        <v>48</v>
      </c>
      <c r="C52" s="12">
        <v>1000000</v>
      </c>
      <c r="D52" s="10"/>
    </row>
    <row r="53" spans="1:4" ht="24.75" customHeight="1" x14ac:dyDescent="0.25">
      <c r="A53" s="9">
        <v>11</v>
      </c>
      <c r="B53" s="31" t="s">
        <v>49</v>
      </c>
      <c r="C53" s="31"/>
      <c r="D53" s="31"/>
    </row>
    <row r="54" spans="1:4" ht="63.75" x14ac:dyDescent="0.25">
      <c r="A54" s="10">
        <v>11.1</v>
      </c>
      <c r="B54" s="11" t="s">
        <v>50</v>
      </c>
      <c r="C54" s="12">
        <v>2830000</v>
      </c>
      <c r="D54" s="19" t="s">
        <v>63</v>
      </c>
    </row>
    <row r="55" spans="1:4" s="17" customFormat="1" ht="24.75" customHeight="1" x14ac:dyDescent="0.25">
      <c r="A55" s="20" t="s">
        <v>51</v>
      </c>
      <c r="B55" s="20"/>
      <c r="C55" s="15">
        <f>+SUM(C9:C54)</f>
        <v>4320426774</v>
      </c>
      <c r="D55" s="16"/>
    </row>
  </sheetData>
  <mergeCells count="25">
    <mergeCell ref="D47:D49"/>
    <mergeCell ref="D26:D28"/>
    <mergeCell ref="D39:D41"/>
    <mergeCell ref="B42:D42"/>
    <mergeCell ref="B8:D8"/>
    <mergeCell ref="B12:D12"/>
    <mergeCell ref="B19:D19"/>
    <mergeCell ref="B22:D22"/>
    <mergeCell ref="D32:D34"/>
    <mergeCell ref="D35:D37"/>
    <mergeCell ref="B53:D53"/>
    <mergeCell ref="A55:B55"/>
    <mergeCell ref="A1:D1"/>
    <mergeCell ref="D20:D21"/>
    <mergeCell ref="D9:D11"/>
    <mergeCell ref="D16:D18"/>
    <mergeCell ref="D13:D15"/>
    <mergeCell ref="D23:D25"/>
    <mergeCell ref="B31:D31"/>
    <mergeCell ref="A4:D4"/>
    <mergeCell ref="A5:D5"/>
    <mergeCell ref="B51:D51"/>
    <mergeCell ref="B44:D44"/>
    <mergeCell ref="B46:D46"/>
    <mergeCell ref="B38:D38"/>
  </mergeCells>
  <pageMargins left="0.2" right="0.2" top="0.25" bottom="0.25" header="0.3" footer="0.3"/>
  <pageSetup paperSize="9" scale="87" orientation="portrait" verticalDpi="0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45"/>
    </sheetView>
  </sheetViews>
  <sheetFormatPr defaultRowHeight="15" x14ac:dyDescent="0.25"/>
  <cols>
    <col min="1" max="1" width="41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2023-04-07T11:41:19Z</dcterms:modified>
</cp:coreProperties>
</file>