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թ\Առաջադրանք\Բնապահպանական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5" i="1"/>
  <c r="F4" i="1" s="1"/>
  <c r="G5" i="1"/>
  <c r="G4" i="1" s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D16" i="1"/>
  <c r="D26" i="1" s="1"/>
  <c r="E16" i="1"/>
  <c r="F17" i="1"/>
  <c r="G17" i="1"/>
  <c r="G16" i="1" s="1"/>
  <c r="G26" i="1" s="1"/>
  <c r="F18" i="1"/>
  <c r="F16" i="1" s="1"/>
  <c r="F26" i="1" s="1"/>
  <c r="G18" i="1"/>
  <c r="F19" i="1"/>
  <c r="G19" i="1"/>
  <c r="C20" i="1"/>
  <c r="C16" i="1" s="1"/>
  <c r="C26" i="1" s="1"/>
  <c r="F20" i="1"/>
  <c r="G20" i="1"/>
  <c r="C21" i="1"/>
  <c r="F21" i="1"/>
  <c r="G21" i="1"/>
  <c r="C22" i="1"/>
  <c r="F22" i="1"/>
  <c r="G22" i="1"/>
  <c r="C23" i="1"/>
  <c r="F23" i="1"/>
  <c r="G23" i="1"/>
  <c r="C24" i="1"/>
  <c r="F24" i="1"/>
  <c r="G24" i="1"/>
  <c r="C25" i="1"/>
  <c r="F25" i="1"/>
  <c r="G25" i="1"/>
  <c r="E26" i="1"/>
</calcChain>
</file>

<file path=xl/sharedStrings.xml><?xml version="1.0" encoding="utf-8"?>
<sst xmlns="http://schemas.openxmlformats.org/spreadsheetml/2006/main" count="31" uniqueCount="31">
  <si>
    <t>Ընդամենը</t>
  </si>
  <si>
    <t>Աքորի համայնքի մանկապարտեզի շենքի վերանորոգում</t>
  </si>
  <si>
    <t>Աքորի համայնքի բնակիչներին ատամնաբուժական ծառայություններ</t>
  </si>
  <si>
    <t>Աքորի համայնքի  հղիներին լրացուցիչ սննդի տրամադրում</t>
  </si>
  <si>
    <t>Աքորի համայնքի մանկապարտեզի սաներին լրացուցիչ սննդով ապահովում</t>
  </si>
  <si>
    <t>Հաղպատ համայնքի  հղիներին լրացուցիչ սննդի տրամադրում</t>
  </si>
  <si>
    <t>Հաղպատ համայնքի մանկապարտեզի սաներին սննդով ապահովում</t>
  </si>
  <si>
    <t>Համայնքի բազմնաբնակարան շենքերի աղբատարների և աղբամանների կրծողասպան և միջատասպան աշխատանքներ</t>
  </si>
  <si>
    <t>Առողջության ամրապնդման նպատակով համայնքի երեխաներին ամառային ճամբարների ուղեգրերի տրամադրում</t>
  </si>
  <si>
    <t>Համայնքի մանկապարտեզի սաներին լրացուցիչ սննդով ապահովում</t>
  </si>
  <si>
    <t>Առողջապահահություն</t>
  </si>
  <si>
    <t>«Չափրելաձոր-Աքորի» ոռոգման ջրագծի նորոգում</t>
  </si>
  <si>
    <t>Աքորի համայնքի 2-րդ և 3-րդ փողոցի ասֆալտապատում</t>
  </si>
  <si>
    <t>Հաղպատ համայնքի աղբահանության կազմակերպում և աղբի տեղափոխում Ալավերդի համայնքի ենթակայության տակ գտնվող աղբավայր</t>
  </si>
  <si>
    <t>Նախագծա-նախահաշվային աշխատանքներ</t>
  </si>
  <si>
    <t>Համայնքի կենցաղային աղբի համար նախատեսված աղբամանների կողային հատվածի պարսպապատման և ներկապատման աշխատանքներ</t>
  </si>
  <si>
    <t>Համայնքում կանաչապատ տարածքներն ու փողոցները մաքուր պահելու, ոչ սահմանված վայրում աղբը թափելը վերահսկելու  և կանխելու նպատակով տեսախցիկների տեղադրում</t>
  </si>
  <si>
    <t>Համայնքի Ակներ թաղամասի խմելու ջրի պոմպակայանի արդիականացման նպատակով ավտոմատացված պոմպի ձեռքբերում</t>
  </si>
  <si>
    <t>Աղբարկղերի ձեռքբերում և տեղադրում</t>
  </si>
  <si>
    <t>Հենապատերի վերանորոգում</t>
  </si>
  <si>
    <t>Հեղեղատարների մաքրում</t>
  </si>
  <si>
    <t>Կանաչապատ տարածքների վերականգնում և ընդլայնում</t>
  </si>
  <si>
    <t>Բնապահպանություն</t>
  </si>
  <si>
    <t>Փաստացի վճարում
/ֆինանսավորում/
(հազար դրամ)</t>
  </si>
  <si>
    <t>Տնտեսում
(հազար դրամ)</t>
  </si>
  <si>
    <t>Պայմանագրային արժեք
(հազար դրամ)</t>
  </si>
  <si>
    <t>Ծրագրի պլանային արժեք 
(հազար դրամ)</t>
  </si>
  <si>
    <t xml:space="preserve">Միջոցառման անվանումը </t>
  </si>
  <si>
    <t>Հ/Հ</t>
  </si>
  <si>
    <t>Ծրագրի փոփոխված արժեք
(հազար դրամ)</t>
  </si>
  <si>
    <t>ԱԼԱՎԵՐԴԻ, ԱՔՈՐԻ, ՀԱՂՊԱՏ ՀԱՄԱՅՆՔՆԵՐԻ 2017Թ. 
ԲՆԱԿԱՆ ՄԻՋԱՎԱՅՐԻ ՊԱՀՊԱՆՄԱՆ ԵՎ ԲՆԱԿՉՈՒԹՅԱՆ ԱՌՈՂՋՈՒԹՅԱՆ ՎԵՐԱԿԱՆԳՆՄԱՆ ԾՐԱԳԻՐ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</si>
</sst>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6"/>
      <color theme="1"/>
      <name val="Sylfaen"/>
      <family val="1"/>
    </font>
    <font>
      <b/>
      <sz val="13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C3" sqref="C3"/>
    </sheetView>
  </sheetViews>
  <sheetFormatPr defaultRowHeight="18" x14ac:dyDescent="0.25"/>
  <cols>
    <col min="1" max="1" width="5" style="4" customWidth="1"/>
    <col min="2" max="2" width="93.85546875" style="17" customWidth="1"/>
    <col min="3" max="3" width="23.28515625" style="3" customWidth="1"/>
    <col min="4" max="4" width="23.28515625" style="2" customWidth="1"/>
    <col min="5" max="7" width="22.42578125" style="1" customWidth="1"/>
    <col min="8" max="16384" width="9.140625" style="15"/>
  </cols>
  <sheetData>
    <row r="1" spans="1:7" ht="59.25" customHeight="1" x14ac:dyDescent="0.25">
      <c r="A1" s="23" t="s">
        <v>30</v>
      </c>
      <c r="B1" s="22"/>
      <c r="C1" s="22"/>
      <c r="D1" s="22"/>
      <c r="E1" s="22"/>
      <c r="F1" s="22"/>
      <c r="G1" s="22"/>
    </row>
    <row r="3" spans="1:7" s="10" customFormat="1" ht="72" x14ac:dyDescent="0.25">
      <c r="A3" s="12" t="s">
        <v>28</v>
      </c>
      <c r="B3" s="11" t="s">
        <v>27</v>
      </c>
      <c r="C3" s="5" t="s">
        <v>26</v>
      </c>
      <c r="D3" s="5" t="s">
        <v>29</v>
      </c>
      <c r="E3" s="5" t="s">
        <v>25</v>
      </c>
      <c r="F3" s="5" t="s">
        <v>24</v>
      </c>
      <c r="G3" s="5" t="s">
        <v>23</v>
      </c>
    </row>
    <row r="4" spans="1:7" s="19" customFormat="1" ht="24" customHeight="1" x14ac:dyDescent="0.25">
      <c r="A4" s="20" t="s">
        <v>22</v>
      </c>
      <c r="B4" s="20"/>
      <c r="C4" s="18">
        <f>+SUM(C5:C15)</f>
        <v>40941.600000000006</v>
      </c>
      <c r="D4" s="18">
        <f>+SUM(D5:D15)</f>
        <v>40664</v>
      </c>
      <c r="E4" s="18">
        <f>+SUM(E5:E15)</f>
        <v>39389.253999999994</v>
      </c>
      <c r="F4" s="18">
        <f>+SUM(F5:F15)</f>
        <v>1274.7460000000001</v>
      </c>
      <c r="G4" s="18">
        <f>+SUM(G5:G15)</f>
        <v>39389.253999999994</v>
      </c>
    </row>
    <row r="5" spans="1:7" ht="24" customHeight="1" x14ac:dyDescent="0.25">
      <c r="A5" s="9">
        <v>1</v>
      </c>
      <c r="B5" s="14" t="s">
        <v>21</v>
      </c>
      <c r="C5" s="7">
        <v>4000</v>
      </c>
      <c r="D5" s="7">
        <v>3906</v>
      </c>
      <c r="E5" s="6">
        <v>3906</v>
      </c>
      <c r="F5" s="6">
        <f t="shared" ref="F5:F15" si="0">+D5-E5</f>
        <v>0</v>
      </c>
      <c r="G5" s="6">
        <f t="shared" ref="G5:G15" si="1">+E5</f>
        <v>3906</v>
      </c>
    </row>
    <row r="6" spans="1:7" ht="24" customHeight="1" x14ac:dyDescent="0.25">
      <c r="A6" s="9">
        <v>2</v>
      </c>
      <c r="B6" s="14" t="s">
        <v>20</v>
      </c>
      <c r="C6" s="7">
        <v>2829.9</v>
      </c>
      <c r="D6" s="7">
        <v>2552.3000000000002</v>
      </c>
      <c r="E6" s="6">
        <v>2455.2739999999999</v>
      </c>
      <c r="F6" s="6">
        <f t="shared" si="0"/>
        <v>97.026000000000295</v>
      </c>
      <c r="G6" s="6">
        <f t="shared" si="1"/>
        <v>2455.2739999999999</v>
      </c>
    </row>
    <row r="7" spans="1:7" ht="24" customHeight="1" x14ac:dyDescent="0.25">
      <c r="A7" s="9">
        <v>3</v>
      </c>
      <c r="B7" s="14" t="s">
        <v>19</v>
      </c>
      <c r="C7" s="7">
        <v>12000</v>
      </c>
      <c r="D7" s="7">
        <v>8456</v>
      </c>
      <c r="E7" s="6">
        <v>8075</v>
      </c>
      <c r="F7" s="6">
        <f t="shared" si="0"/>
        <v>381</v>
      </c>
      <c r="G7" s="6">
        <f t="shared" si="1"/>
        <v>8075</v>
      </c>
    </row>
    <row r="8" spans="1:7" ht="24" customHeight="1" x14ac:dyDescent="0.25">
      <c r="A8" s="9">
        <v>4</v>
      </c>
      <c r="B8" s="14" t="s">
        <v>18</v>
      </c>
      <c r="C8" s="7">
        <v>2000</v>
      </c>
      <c r="D8" s="7">
        <v>1245</v>
      </c>
      <c r="E8" s="6">
        <v>1245</v>
      </c>
      <c r="F8" s="6">
        <f t="shared" si="0"/>
        <v>0</v>
      </c>
      <c r="G8" s="6">
        <f t="shared" si="1"/>
        <v>1245</v>
      </c>
    </row>
    <row r="9" spans="1:7" ht="38.25" customHeight="1" x14ac:dyDescent="0.25">
      <c r="A9" s="9">
        <v>5</v>
      </c>
      <c r="B9" s="14" t="s">
        <v>17</v>
      </c>
      <c r="C9" s="7">
        <v>0</v>
      </c>
      <c r="D9" s="7">
        <v>900</v>
      </c>
      <c r="E9" s="6">
        <v>900</v>
      </c>
      <c r="F9" s="6">
        <f t="shared" si="0"/>
        <v>0</v>
      </c>
      <c r="G9" s="6">
        <f t="shared" si="1"/>
        <v>900</v>
      </c>
    </row>
    <row r="10" spans="1:7" ht="38.25" customHeight="1" x14ac:dyDescent="0.25">
      <c r="A10" s="9">
        <v>6</v>
      </c>
      <c r="B10" s="14" t="s">
        <v>16</v>
      </c>
      <c r="C10" s="7">
        <v>0</v>
      </c>
      <c r="D10" s="7">
        <v>2270</v>
      </c>
      <c r="E10" s="6">
        <v>2268</v>
      </c>
      <c r="F10" s="6">
        <f t="shared" si="0"/>
        <v>2</v>
      </c>
      <c r="G10" s="6">
        <f t="shared" si="1"/>
        <v>2268</v>
      </c>
    </row>
    <row r="11" spans="1:7" ht="38.25" customHeight="1" x14ac:dyDescent="0.25">
      <c r="A11" s="9">
        <v>7</v>
      </c>
      <c r="B11" s="14" t="s">
        <v>15</v>
      </c>
      <c r="C11" s="7">
        <v>0</v>
      </c>
      <c r="D11" s="7">
        <v>1180</v>
      </c>
      <c r="E11" s="6">
        <v>914</v>
      </c>
      <c r="F11" s="6">
        <f t="shared" si="0"/>
        <v>266</v>
      </c>
      <c r="G11" s="6">
        <f t="shared" si="1"/>
        <v>914</v>
      </c>
    </row>
    <row r="12" spans="1:7" ht="24" customHeight="1" x14ac:dyDescent="0.25">
      <c r="A12" s="9">
        <v>8</v>
      </c>
      <c r="B12" s="14" t="s">
        <v>14</v>
      </c>
      <c r="C12" s="7">
        <v>0</v>
      </c>
      <c r="D12" s="7">
        <v>43</v>
      </c>
      <c r="E12" s="6">
        <v>40</v>
      </c>
      <c r="F12" s="6">
        <f t="shared" si="0"/>
        <v>3</v>
      </c>
      <c r="G12" s="6">
        <f t="shared" si="1"/>
        <v>40</v>
      </c>
    </row>
    <row r="13" spans="1:7" ht="38.25" customHeight="1" x14ac:dyDescent="0.25">
      <c r="A13" s="9">
        <v>9</v>
      </c>
      <c r="B13" s="14" t="s">
        <v>13</v>
      </c>
      <c r="C13" s="8">
        <v>2208.6999999999998</v>
      </c>
      <c r="D13" s="7">
        <v>2208.6999999999998</v>
      </c>
      <c r="E13" s="6">
        <v>2055</v>
      </c>
      <c r="F13" s="6">
        <f t="shared" si="0"/>
        <v>153.69999999999982</v>
      </c>
      <c r="G13" s="6">
        <f t="shared" si="1"/>
        <v>2055</v>
      </c>
    </row>
    <row r="14" spans="1:7" ht="24" customHeight="1" x14ac:dyDescent="0.25">
      <c r="A14" s="9">
        <v>10</v>
      </c>
      <c r="B14" s="14" t="s">
        <v>12</v>
      </c>
      <c r="C14" s="8">
        <v>13903</v>
      </c>
      <c r="D14" s="7">
        <v>13903</v>
      </c>
      <c r="E14" s="6">
        <v>13709.92</v>
      </c>
      <c r="F14" s="6">
        <f t="shared" si="0"/>
        <v>193.07999999999993</v>
      </c>
      <c r="G14" s="6">
        <f t="shared" si="1"/>
        <v>13709.92</v>
      </c>
    </row>
    <row r="15" spans="1:7" ht="24" customHeight="1" x14ac:dyDescent="0.25">
      <c r="A15" s="9">
        <v>11</v>
      </c>
      <c r="B15" s="14" t="s">
        <v>11</v>
      </c>
      <c r="C15" s="8">
        <v>4000</v>
      </c>
      <c r="D15" s="7">
        <v>4000</v>
      </c>
      <c r="E15" s="6">
        <v>3821.06</v>
      </c>
      <c r="F15" s="6">
        <f t="shared" si="0"/>
        <v>178.94000000000005</v>
      </c>
      <c r="G15" s="6">
        <f t="shared" si="1"/>
        <v>3821.06</v>
      </c>
    </row>
    <row r="16" spans="1:7" s="19" customFormat="1" ht="23.25" customHeight="1" x14ac:dyDescent="0.25">
      <c r="A16" s="20" t="s">
        <v>10</v>
      </c>
      <c r="B16" s="20"/>
      <c r="C16" s="18">
        <f>+SUM(C17:C25)</f>
        <v>16873.800000000003</v>
      </c>
      <c r="D16" s="18">
        <f>+SUM(D17:D25)</f>
        <v>17151.400000000001</v>
      </c>
      <c r="E16" s="18">
        <f>+SUM(E17:E25)</f>
        <v>16788.992999999999</v>
      </c>
      <c r="F16" s="18">
        <f>+SUM(F17:F25)</f>
        <v>362.40700000000038</v>
      </c>
      <c r="G16" s="18">
        <f>+SUM(G17:G25)</f>
        <v>16788.992999999999</v>
      </c>
    </row>
    <row r="17" spans="1:7" ht="23.25" customHeight="1" x14ac:dyDescent="0.25">
      <c r="A17" s="9">
        <v>1</v>
      </c>
      <c r="B17" s="14" t="s">
        <v>9</v>
      </c>
      <c r="C17" s="8">
        <v>5927.1</v>
      </c>
      <c r="D17" s="7">
        <v>5862.6</v>
      </c>
      <c r="E17" s="6">
        <v>5862.62</v>
      </c>
      <c r="F17" s="6">
        <f t="shared" ref="F17:F25" si="2">+D17-E17</f>
        <v>-1.9999999999527063E-2</v>
      </c>
      <c r="G17" s="6">
        <f t="shared" ref="G17:G25" si="3">+E17</f>
        <v>5862.62</v>
      </c>
    </row>
    <row r="18" spans="1:7" ht="38.25" customHeight="1" x14ac:dyDescent="0.25">
      <c r="A18" s="9">
        <v>2</v>
      </c>
      <c r="B18" s="14" t="s">
        <v>8</v>
      </c>
      <c r="C18" s="8">
        <v>3000</v>
      </c>
      <c r="D18" s="7">
        <v>2970</v>
      </c>
      <c r="E18" s="6">
        <v>2970</v>
      </c>
      <c r="F18" s="6">
        <f t="shared" si="2"/>
        <v>0</v>
      </c>
      <c r="G18" s="6">
        <f t="shared" si="3"/>
        <v>2970</v>
      </c>
    </row>
    <row r="19" spans="1:7" ht="38.25" customHeight="1" x14ac:dyDescent="0.25">
      <c r="A19" s="9">
        <v>3</v>
      </c>
      <c r="B19" s="14" t="s">
        <v>7</v>
      </c>
      <c r="C19" s="8">
        <v>0</v>
      </c>
      <c r="D19" s="7">
        <v>372.1</v>
      </c>
      <c r="E19" s="6">
        <v>364.16</v>
      </c>
      <c r="F19" s="6">
        <f t="shared" si="2"/>
        <v>7.9399999999999977</v>
      </c>
      <c r="G19" s="6">
        <f t="shared" si="3"/>
        <v>364.16</v>
      </c>
    </row>
    <row r="20" spans="1:7" ht="23.25" customHeight="1" x14ac:dyDescent="0.25">
      <c r="A20" s="9">
        <v>4</v>
      </c>
      <c r="B20" s="14" t="s">
        <v>6</v>
      </c>
      <c r="C20" s="8">
        <f t="shared" ref="C20:C25" si="4">+D20</f>
        <v>700</v>
      </c>
      <c r="D20" s="7">
        <v>700</v>
      </c>
      <c r="E20" s="6">
        <v>675.74300000000005</v>
      </c>
      <c r="F20" s="6">
        <f t="shared" si="2"/>
        <v>24.256999999999948</v>
      </c>
      <c r="G20" s="6">
        <f t="shared" si="3"/>
        <v>675.74300000000005</v>
      </c>
    </row>
    <row r="21" spans="1:7" ht="23.25" customHeight="1" x14ac:dyDescent="0.25">
      <c r="A21" s="9">
        <v>5</v>
      </c>
      <c r="B21" s="14" t="s">
        <v>5</v>
      </c>
      <c r="C21" s="8">
        <f t="shared" si="4"/>
        <v>246.7</v>
      </c>
      <c r="D21" s="7">
        <v>246.7</v>
      </c>
      <c r="E21" s="6">
        <v>246.51</v>
      </c>
      <c r="F21" s="6">
        <f t="shared" si="2"/>
        <v>0.18999999999999773</v>
      </c>
      <c r="G21" s="6">
        <f t="shared" si="3"/>
        <v>246.51</v>
      </c>
    </row>
    <row r="22" spans="1:7" ht="23.25" customHeight="1" x14ac:dyDescent="0.25">
      <c r="A22" s="9">
        <v>6</v>
      </c>
      <c r="B22" s="14" t="s">
        <v>4</v>
      </c>
      <c r="C22" s="8">
        <f t="shared" si="4"/>
        <v>950</v>
      </c>
      <c r="D22" s="7">
        <v>950</v>
      </c>
      <c r="E22" s="6">
        <v>949.96</v>
      </c>
      <c r="F22" s="6">
        <f t="shared" si="2"/>
        <v>3.999999999996362E-2</v>
      </c>
      <c r="G22" s="6">
        <f t="shared" si="3"/>
        <v>949.96</v>
      </c>
    </row>
    <row r="23" spans="1:7" ht="23.25" customHeight="1" x14ac:dyDescent="0.25">
      <c r="A23" s="9">
        <v>7</v>
      </c>
      <c r="B23" s="14" t="s">
        <v>3</v>
      </c>
      <c r="C23" s="8">
        <f t="shared" si="4"/>
        <v>950</v>
      </c>
      <c r="D23" s="7">
        <v>950</v>
      </c>
      <c r="E23" s="6">
        <v>950</v>
      </c>
      <c r="F23" s="6">
        <f t="shared" si="2"/>
        <v>0</v>
      </c>
      <c r="G23" s="6">
        <f t="shared" si="3"/>
        <v>950</v>
      </c>
    </row>
    <row r="24" spans="1:7" ht="23.25" customHeight="1" x14ac:dyDescent="0.25">
      <c r="A24" s="9">
        <v>8</v>
      </c>
      <c r="B24" s="14" t="s">
        <v>2</v>
      </c>
      <c r="C24" s="8">
        <f t="shared" si="4"/>
        <v>950</v>
      </c>
      <c r="D24" s="7">
        <v>950</v>
      </c>
      <c r="E24" s="6">
        <v>950</v>
      </c>
      <c r="F24" s="6">
        <f t="shared" si="2"/>
        <v>0</v>
      </c>
      <c r="G24" s="6">
        <f t="shared" si="3"/>
        <v>950</v>
      </c>
    </row>
    <row r="25" spans="1:7" ht="23.25" customHeight="1" x14ac:dyDescent="0.25">
      <c r="A25" s="9">
        <v>9</v>
      </c>
      <c r="B25" s="14" t="s">
        <v>1</v>
      </c>
      <c r="C25" s="8">
        <f t="shared" si="4"/>
        <v>4150</v>
      </c>
      <c r="D25" s="7">
        <v>4150</v>
      </c>
      <c r="E25" s="6">
        <v>3820</v>
      </c>
      <c r="F25" s="6">
        <f t="shared" si="2"/>
        <v>330</v>
      </c>
      <c r="G25" s="6">
        <f t="shared" si="3"/>
        <v>3820</v>
      </c>
    </row>
    <row r="26" spans="1:7" s="16" customFormat="1" ht="23.25" customHeight="1" x14ac:dyDescent="0.25">
      <c r="A26" s="21" t="s">
        <v>0</v>
      </c>
      <c r="B26" s="21"/>
      <c r="C26" s="13">
        <f>+C16+C4</f>
        <v>57815.400000000009</v>
      </c>
      <c r="D26" s="13">
        <f>+D16+D4</f>
        <v>57815.4</v>
      </c>
      <c r="E26" s="13">
        <f>+E16+E4</f>
        <v>56178.246999999988</v>
      </c>
      <c r="F26" s="13">
        <f>+F16+F4</f>
        <v>1637.1530000000005</v>
      </c>
      <c r="G26" s="13">
        <f>+G16+G4</f>
        <v>56178.246999999988</v>
      </c>
    </row>
  </sheetData>
  <mergeCells count="4">
    <mergeCell ref="A16:B16"/>
    <mergeCell ref="A26:B26"/>
    <mergeCell ref="A4:B4"/>
    <mergeCell ref="A1:G1"/>
  </mergeCells>
  <pageMargins left="0" right="0" top="0.25" bottom="0.5" header="0.3" footer="0.3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2020-04-30T07:24:57Z</cp:lastPrinted>
  <dcterms:created xsi:type="dcterms:W3CDTF">2020-04-30T07:19:33Z</dcterms:created>
  <dcterms:modified xsi:type="dcterms:W3CDTF">2020-04-30T07:35:19Z</dcterms:modified>
</cp:coreProperties>
</file>